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5\Marches NNO\MAPA_S25B00687DA2509B000160_produits ateliers\2_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'!$A$1:$P$9</definedName>
  </definedNames>
  <calcPr calcId="162913"/>
</workbook>
</file>

<file path=xl/calcChain.xml><?xml version="1.0" encoding="utf-8"?>
<calcChain xmlns="http://schemas.openxmlformats.org/spreadsheetml/2006/main">
  <c r="P5" i="1" l="1"/>
  <c r="P4" i="1"/>
  <c r="P6" i="1" s="1"/>
  <c r="P7" i="1" l="1"/>
  <c r="P8" i="1" s="1"/>
</calcChain>
</file>

<file path=xl/sharedStrings.xml><?xml version="1.0" encoding="utf-8"?>
<sst xmlns="http://schemas.openxmlformats.org/spreadsheetml/2006/main" count="37" uniqueCount="36">
  <si>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</si>
  <si>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</si>
  <si>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</si>
  <si>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</si>
  <si>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</si>
  <si>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</si>
  <si>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</si>
  <si>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</si>
  <si>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</si>
  <si>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</si>
  <si>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</si>
  <si>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</si>
  <si>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</si>
  <si>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</si>
  <si>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</si>
  <si>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</si>
  <si>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</si>
  <si>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</si>
  <si>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</si>
  <si>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</si>
  <si>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</si>
  <si>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</si>
  <si>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</si>
  <si>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</si>
  <si>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</si>
  <si>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9150</t>
  </si>
  <si>
    <t>226170508</t>
  </si>
  <si>
    <t>GRAISSE</t>
  </si>
  <si>
    <t>6850</t>
  </si>
  <si>
    <t>151440585</t>
  </si>
  <si>
    <t>ANTIGEL</t>
  </si>
  <si>
    <t>AS24 DANMARK A/S</t>
  </si>
  <si>
    <t>MULTIS XHV 2, 18 KG</t>
  </si>
  <si>
    <t>PARAFLU11</t>
  </si>
  <si>
    <t>PETRONAS LUBRICANTS ITALY SPA</t>
  </si>
  <si>
    <t>ANNEXE FINANCIERE S25B00687
Consultation N° 00037179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</si>
</sst>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1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0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"/>
  <sheetViews>
    <sheetView tabSelected="1" zoomScale="55" zoomScaleNormal="55" workbookViewId="0">
      <selection activeCell="E5" sqref="E5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38" t="s">
        <v>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40"/>
    </row>
    <row r="2" spans="1:16" s="1" customFormat="1" ht="31.5" customHeight="1" x14ac:dyDescent="0.25">
      <c r="A2" s="44" t="s">
        <v>0</v>
      </c>
      <c r="B2" s="54" t="s">
        <v>10</v>
      </c>
      <c r="C2" s="55"/>
      <c r="D2" s="49" t="s">
        <v>11</v>
      </c>
      <c r="E2" s="44" t="s">
        <v>21</v>
      </c>
      <c r="F2" s="44" t="s">
        <v>16</v>
      </c>
      <c r="G2" s="44" t="s">
        <v>17</v>
      </c>
      <c r="H2" s="41" t="s">
        <v>14</v>
      </c>
      <c r="I2" s="42"/>
      <c r="J2" s="42"/>
      <c r="K2" s="43"/>
      <c r="L2" s="46" t="s">
        <v>2</v>
      </c>
      <c r="M2" s="44" t="s">
        <v>6</v>
      </c>
      <c r="N2" s="44" t="s">
        <v>18</v>
      </c>
      <c r="O2" s="52" t="s">
        <v>7</v>
      </c>
      <c r="P2" s="46" t="s">
        <v>8</v>
      </c>
    </row>
    <row r="3" spans="1:16" s="1" customFormat="1" ht="140.25" customHeight="1" x14ac:dyDescent="0.25">
      <c r="A3" s="48"/>
      <c r="B3" s="2" t="s">
        <v>1</v>
      </c>
      <c r="C3" s="3" t="s">
        <v>5</v>
      </c>
      <c r="D3" s="50"/>
      <c r="E3" s="47"/>
      <c r="F3" s="48"/>
      <c r="G3" s="45"/>
      <c r="H3" s="4" t="s">
        <v>22</v>
      </c>
      <c r="I3" s="4" t="s">
        <v>19</v>
      </c>
      <c r="J3" s="4" t="s">
        <v>23</v>
      </c>
      <c r="K3" s="4" t="s">
        <v>20</v>
      </c>
      <c r="L3" s="45"/>
      <c r="M3" s="51"/>
      <c r="N3" s="51"/>
      <c r="O3" s="53"/>
      <c r="P3" s="47"/>
    </row>
    <row r="4" spans="1:16" s="1" customFormat="1" ht="49.9" customHeight="1" x14ac:dyDescent="0.25">
      <c r="A4" s="11">
        <v>1</v>
      </c>
      <c r="B4" s="12" t="s">
        <v>25</v>
      </c>
      <c r="C4" s="12" t="s">
        <v>26</v>
      </c>
      <c r="D4" s="18" t="s">
        <v>27</v>
      </c>
      <c r="E4" s="18" t="s">
        <v>32</v>
      </c>
      <c r="F4" s="13" t="s">
        <v>31</v>
      </c>
      <c r="G4" s="14"/>
      <c r="H4" s="22"/>
      <c r="I4" s="15"/>
      <c r="J4" s="15"/>
      <c r="K4" s="15"/>
      <c r="L4" s="16">
        <v>10</v>
      </c>
      <c r="M4" s="17" t="s">
        <v>15</v>
      </c>
      <c r="N4" s="17"/>
      <c r="O4" s="17"/>
      <c r="P4" s="19">
        <f>N4*L4</f>
        <v>0</v>
      </c>
    </row>
    <row r="5" spans="1:16" s="1" customFormat="1" ht="49.9" customHeight="1" x14ac:dyDescent="0.25">
      <c r="A5" s="11">
        <v>2</v>
      </c>
      <c r="B5" s="12" t="s">
        <v>28</v>
      </c>
      <c r="C5" s="12" t="s">
        <v>29</v>
      </c>
      <c r="D5" s="18" t="s">
        <v>30</v>
      </c>
      <c r="E5" s="18" t="s">
        <v>34</v>
      </c>
      <c r="F5" s="13" t="s">
        <v>33</v>
      </c>
      <c r="G5" s="14"/>
      <c r="H5" s="22"/>
      <c r="I5" s="15"/>
      <c r="J5" s="15"/>
      <c r="K5" s="15"/>
      <c r="L5" s="16">
        <v>5</v>
      </c>
      <c r="M5" s="17" t="s">
        <v>15</v>
      </c>
      <c r="N5" s="17"/>
      <c r="O5" s="17"/>
      <c r="P5" s="19">
        <f>N5*L5</f>
        <v>0</v>
      </c>
    </row>
    <row r="6" spans="1:16" s="1" customFormat="1" ht="17.25" customHeight="1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8" t="s">
        <v>3</v>
      </c>
      <c r="O6" s="29"/>
      <c r="P6" s="20">
        <f>SUM(P4:P5)</f>
        <v>0</v>
      </c>
    </row>
    <row r="7" spans="1:16" s="1" customFormat="1" ht="21" customHeight="1" x14ac:dyDescent="0.25">
      <c r="A7" s="30" t="s">
        <v>12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2" t="s">
        <v>9</v>
      </c>
      <c r="O7" s="33"/>
      <c r="P7" s="21">
        <f>P6*0.2</f>
        <v>0</v>
      </c>
    </row>
    <row r="8" spans="1:16" s="1" customFormat="1" ht="21" customHeight="1" x14ac:dyDescent="0.25">
      <c r="A8" s="34" t="s">
        <v>13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6" t="s">
        <v>4</v>
      </c>
      <c r="O8" s="37"/>
      <c r="P8" s="21">
        <f>P6+P7</f>
        <v>0</v>
      </c>
    </row>
    <row r="9" spans="1:16" s="1" customFormat="1" ht="75" customHeight="1" x14ac:dyDescent="0.25">
      <c r="A9" s="23" t="s">
        <v>24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5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9:P9"/>
    <mergeCell ref="A6:M6"/>
    <mergeCell ref="N6:O6"/>
    <mergeCell ref="A7:M7"/>
    <mergeCell ref="N7:O7"/>
    <mergeCell ref="A8:M8"/>
    <mergeCell ref="N8:O8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2025-10-09T13:30:42Z</cp:lastPrinted>
  <dcterms:created xsi:type="dcterms:W3CDTF">2009-01-22T13:30:08Z</dcterms:created>
  <dcterms:modified xsi:type="dcterms:W3CDTF">2025-10-09T13:46:31Z</dcterms:modified>
</cp:coreProperties>
</file>